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拟聘用人员名单" sheetId="1" r:id="rId1"/>
  </sheets>
  <definedNames>
    <definedName name="_xlnm._FilterDatabase" localSheetId="0" hidden="1">拟聘用人员名单!$A$3:$E$27</definedName>
    <definedName name="_xlnm.Print_Area" localSheetId="0">拟聘用人员名单!$A$1:$H$28</definedName>
    <definedName name="_xlnm.Print_Titles" localSheetId="0">拟聘用人员名单!$1:$3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<sst xmlns="http://schemas.openxmlformats.org/spreadsheetml/2006/main" count="111" uniqueCount="49">
  <si>
    <t>惠州大亚湾区石化投资集团有限公司
2024年招聘拟聘用人员名单</t>
  </si>
  <si>
    <t>序号</t>
  </si>
  <si>
    <t>姓名</t>
  </si>
  <si>
    <t>应聘公司</t>
  </si>
  <si>
    <t>应聘岗位</t>
  </si>
  <si>
    <t>笔试分数占比40%</t>
  </si>
  <si>
    <t>面试分数占比60%</t>
  </si>
  <si>
    <t>总分</t>
  </si>
  <si>
    <t>是否
拟聘用</t>
  </si>
  <si>
    <t>笔试总分</t>
  </si>
  <si>
    <t>面试总分</t>
  </si>
  <si>
    <t>魏*博</t>
  </si>
  <si>
    <t>热力公司</t>
  </si>
  <si>
    <t>工程岗</t>
  </si>
  <si>
    <t>拟聘用</t>
  </si>
  <si>
    <t>周*盛</t>
  </si>
  <si>
    <t>否</t>
  </si>
  <si>
    <t>田*定</t>
  </si>
  <si>
    <t>彭*卉</t>
  </si>
  <si>
    <t>管廊公司</t>
  </si>
  <si>
    <t>HSE岗</t>
  </si>
  <si>
    <t>刘*达</t>
  </si>
  <si>
    <t>杨*洋</t>
  </si>
  <si>
    <t>黄*</t>
  </si>
  <si>
    <t>运行员</t>
  </si>
  <si>
    <t>李*</t>
  </si>
  <si>
    <t>黄*铭</t>
  </si>
  <si>
    <t>李*明</t>
  </si>
  <si>
    <t>张*友</t>
  </si>
  <si>
    <t>黄*杰</t>
  </si>
  <si>
    <t>王*果</t>
  </si>
  <si>
    <t>矿产公司</t>
  </si>
  <si>
    <t>市场主管岗</t>
  </si>
  <si>
    <t>唐*菁</t>
  </si>
  <si>
    <t>杨*怡</t>
  </si>
  <si>
    <t>缺考</t>
  </si>
  <si>
    <t>张*云</t>
  </si>
  <si>
    <t>港湾投资公司</t>
  </si>
  <si>
    <t>招商主管岗</t>
  </si>
  <si>
    <t>张*雨</t>
  </si>
  <si>
    <t>胡*瑜</t>
  </si>
  <si>
    <t>雷*翔</t>
  </si>
  <si>
    <t>港湾雨虹公司</t>
  </si>
  <si>
    <t>业务销售岗</t>
  </si>
  <si>
    <t>周*洋</t>
  </si>
  <si>
    <t>郭*豪</t>
  </si>
  <si>
    <t>巫*红</t>
  </si>
  <si>
    <t>港湾物业公司</t>
  </si>
  <si>
    <t>财务会计岗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</si>
</sst>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7"/>
  <sheetViews>
    <sheetView tabSelected="1" view="pageBreakPreview" zoomScale="115" zoomScaleNormal="100" workbookViewId="0">
      <pane ySplit="3" topLeftCell="A4" activePane="bottomLeft" state="frozen"/>
      <selection/>
      <selection pane="bottomLeft" activeCell="H31" sqref="H31"/>
    </sheetView>
  </sheetViews>
  <sheetFormatPr defaultColWidth="10" defaultRowHeight="14.4" outlineLevelCol="7"/>
  <cols>
    <col min="1" max="1" width="5.34259259259259" customWidth="1"/>
    <col min="2" max="2" width="10.8796296296296" customWidth="1"/>
    <col min="3" max="3" width="16.4259259259259" customWidth="1"/>
    <col min="4" max="4" width="13.3333333333333" customWidth="1"/>
    <col min="5" max="5" width="10.5" customWidth="1"/>
    <col min="6" max="7" width="10.6296296296296" style="2" customWidth="1"/>
    <col min="8" max="8" width="10" style="2"/>
    <col min="9" max="16384" width="10" style="1"/>
  </cols>
  <sheetData>
    <row r="1" ht="43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43" customHeight="1" spans="1:8">
      <c r="A2" s="4" t="s">
        <v>1</v>
      </c>
      <c r="B2" s="4" t="s">
        <v>2</v>
      </c>
      <c r="C2" s="5" t="s">
        <v>3</v>
      </c>
      <c r="D2" s="4" t="s">
        <v>4</v>
      </c>
      <c r="E2" s="6" t="s">
        <v>5</v>
      </c>
      <c r="F2" s="6" t="s">
        <v>6</v>
      </c>
      <c r="G2" s="7" t="s">
        <v>7</v>
      </c>
      <c r="H2" s="8" t="s">
        <v>8</v>
      </c>
    </row>
    <row r="3" s="2" customFormat="1" ht="39" customHeight="1" spans="1:8">
      <c r="A3" s="4"/>
      <c r="B3" s="4"/>
      <c r="C3" s="9"/>
      <c r="D3" s="4"/>
      <c r="E3" s="10" t="s">
        <v>9</v>
      </c>
      <c r="F3" s="7" t="s">
        <v>10</v>
      </c>
      <c r="G3" s="7"/>
      <c r="H3" s="7"/>
    </row>
    <row r="4" s="1" customFormat="1" ht="20" customHeight="1" spans="1:8">
      <c r="A4" s="11">
        <v>1</v>
      </c>
      <c r="B4" s="11" t="s">
        <v>11</v>
      </c>
      <c r="C4" s="11" t="s">
        <v>12</v>
      </c>
      <c r="D4" s="11" t="s">
        <v>13</v>
      </c>
      <c r="E4" s="12">
        <v>84.5</v>
      </c>
      <c r="F4" s="11">
        <v>81.8</v>
      </c>
      <c r="G4" s="11">
        <v>82.88</v>
      </c>
      <c r="H4" s="11" t="s">
        <v>14</v>
      </c>
    </row>
    <row r="5" s="1" customFormat="1" ht="20" hidden="1" customHeight="1" spans="1:8">
      <c r="A5" s="11">
        <v>2</v>
      </c>
      <c r="B5" s="11" t="s">
        <v>15</v>
      </c>
      <c r="C5" s="11" t="s">
        <v>12</v>
      </c>
      <c r="D5" s="11" t="s">
        <v>13</v>
      </c>
      <c r="E5" s="12">
        <v>81</v>
      </c>
      <c r="F5" s="11">
        <v>73.8</v>
      </c>
      <c r="G5" s="11">
        <v>76.68</v>
      </c>
      <c r="H5" s="11" t="s">
        <v>16</v>
      </c>
    </row>
    <row r="6" s="1" customFormat="1" ht="20" hidden="1" customHeight="1" spans="1:8">
      <c r="A6" s="11">
        <v>3</v>
      </c>
      <c r="B6" s="11" t="s">
        <v>17</v>
      </c>
      <c r="C6" s="11" t="s">
        <v>12</v>
      </c>
      <c r="D6" s="11" t="s">
        <v>13</v>
      </c>
      <c r="E6" s="12">
        <v>81.5</v>
      </c>
      <c r="F6" s="11">
        <v>61.4</v>
      </c>
      <c r="G6" s="11">
        <v>69.44</v>
      </c>
      <c r="H6" s="11" t="s">
        <v>16</v>
      </c>
    </row>
    <row r="7" s="1" customFormat="1" ht="20" customHeight="1" spans="1:8">
      <c r="A7" s="11">
        <v>2</v>
      </c>
      <c r="B7" s="11" t="s">
        <v>18</v>
      </c>
      <c r="C7" s="11" t="s">
        <v>19</v>
      </c>
      <c r="D7" s="11" t="s">
        <v>20</v>
      </c>
      <c r="E7" s="12">
        <v>94</v>
      </c>
      <c r="F7" s="11">
        <v>71.8</v>
      </c>
      <c r="G7" s="11">
        <v>80.68</v>
      </c>
      <c r="H7" s="11" t="s">
        <v>14</v>
      </c>
    </row>
    <row r="8" s="1" customFormat="1" ht="20" hidden="1" customHeight="1" spans="1:8">
      <c r="A8" s="11">
        <v>5</v>
      </c>
      <c r="B8" s="11" t="s">
        <v>21</v>
      </c>
      <c r="C8" s="11" t="s">
        <v>19</v>
      </c>
      <c r="D8" s="11" t="s">
        <v>20</v>
      </c>
      <c r="E8" s="12">
        <v>86.5</v>
      </c>
      <c r="F8" s="11">
        <v>68</v>
      </c>
      <c r="G8" s="11">
        <v>75.4</v>
      </c>
      <c r="H8" s="11" t="s">
        <v>16</v>
      </c>
    </row>
    <row r="9" s="1" customFormat="1" ht="20" hidden="1" customHeight="1" spans="1:8">
      <c r="A9" s="11">
        <v>6</v>
      </c>
      <c r="B9" s="11" t="s">
        <v>22</v>
      </c>
      <c r="C9" s="11" t="s">
        <v>19</v>
      </c>
      <c r="D9" s="11" t="s">
        <v>20</v>
      </c>
      <c r="E9" s="12">
        <v>90</v>
      </c>
      <c r="F9" s="11">
        <v>55.4</v>
      </c>
      <c r="G9" s="11">
        <v>69.24</v>
      </c>
      <c r="H9" s="11" t="s">
        <v>16</v>
      </c>
    </row>
    <row r="10" s="1" customFormat="1" ht="20" customHeight="1" spans="1:8">
      <c r="A10" s="11">
        <v>3</v>
      </c>
      <c r="B10" s="11" t="s">
        <v>23</v>
      </c>
      <c r="C10" s="11" t="s">
        <v>19</v>
      </c>
      <c r="D10" s="11" t="s">
        <v>24</v>
      </c>
      <c r="E10" s="12">
        <v>86.5</v>
      </c>
      <c r="F10" s="11">
        <v>64.6</v>
      </c>
      <c r="G10" s="11">
        <v>73.36</v>
      </c>
      <c r="H10" s="11" t="s">
        <v>14</v>
      </c>
    </row>
    <row r="11" s="1" customFormat="1" ht="20" hidden="1" customHeight="1" spans="1:8">
      <c r="A11" s="11">
        <v>8</v>
      </c>
      <c r="B11" s="11" t="s">
        <v>25</v>
      </c>
      <c r="C11" s="11" t="s">
        <v>19</v>
      </c>
      <c r="D11" s="11" t="s">
        <v>24</v>
      </c>
      <c r="E11" s="12">
        <v>92</v>
      </c>
      <c r="F11" s="11">
        <v>52.2</v>
      </c>
      <c r="G11" s="11">
        <v>68.12</v>
      </c>
      <c r="H11" s="11" t="s">
        <v>16</v>
      </c>
    </row>
    <row r="12" s="1" customFormat="1" ht="20" hidden="1" customHeight="1" spans="1:8">
      <c r="A12" s="11">
        <v>9</v>
      </c>
      <c r="B12" s="11" t="s">
        <v>26</v>
      </c>
      <c r="C12" s="11" t="s">
        <v>19</v>
      </c>
      <c r="D12" s="11" t="s">
        <v>24</v>
      </c>
      <c r="E12" s="12">
        <v>75</v>
      </c>
      <c r="F12" s="11">
        <v>48.6</v>
      </c>
      <c r="G12" s="11">
        <v>59.16</v>
      </c>
      <c r="H12" s="11" t="s">
        <v>16</v>
      </c>
    </row>
    <row r="13" s="1" customFormat="1" ht="20" hidden="1" customHeight="1" spans="1:8">
      <c r="A13" s="11">
        <v>10</v>
      </c>
      <c r="B13" s="11" t="s">
        <v>27</v>
      </c>
      <c r="C13" s="11" t="s">
        <v>19</v>
      </c>
      <c r="D13" s="11" t="s">
        <v>24</v>
      </c>
      <c r="E13" s="12">
        <v>80.5</v>
      </c>
      <c r="F13" s="11">
        <v>43.6</v>
      </c>
      <c r="G13" s="11">
        <v>58.36</v>
      </c>
      <c r="H13" s="11" t="s">
        <v>16</v>
      </c>
    </row>
    <row r="14" s="1" customFormat="1" ht="20" hidden="1" customHeight="1" spans="1:8">
      <c r="A14" s="11">
        <v>11</v>
      </c>
      <c r="B14" s="11" t="s">
        <v>28</v>
      </c>
      <c r="C14" s="11" t="s">
        <v>19</v>
      </c>
      <c r="D14" s="11" t="s">
        <v>24</v>
      </c>
      <c r="E14" s="12">
        <v>69</v>
      </c>
      <c r="F14" s="11">
        <v>45</v>
      </c>
      <c r="G14" s="11">
        <v>54.6</v>
      </c>
      <c r="H14" s="11" t="s">
        <v>16</v>
      </c>
    </row>
    <row r="15" s="1" customFormat="1" ht="20" hidden="1" customHeight="1" spans="1:8">
      <c r="A15" s="11">
        <v>12</v>
      </c>
      <c r="B15" s="11" t="s">
        <v>29</v>
      </c>
      <c r="C15" s="11" t="s">
        <v>19</v>
      </c>
      <c r="D15" s="11" t="s">
        <v>24</v>
      </c>
      <c r="E15" s="12">
        <v>57.5</v>
      </c>
      <c r="F15" s="11">
        <v>46.8</v>
      </c>
      <c r="G15" s="11">
        <v>51.08</v>
      </c>
      <c r="H15" s="11" t="s">
        <v>16</v>
      </c>
    </row>
    <row r="16" s="1" customFormat="1" ht="20" customHeight="1" spans="1:8">
      <c r="A16" s="11">
        <v>4</v>
      </c>
      <c r="B16" s="11" t="s">
        <v>30</v>
      </c>
      <c r="C16" s="11" t="s">
        <v>31</v>
      </c>
      <c r="D16" s="11" t="s">
        <v>32</v>
      </c>
      <c r="E16" s="12">
        <v>69.5</v>
      </c>
      <c r="F16" s="11">
        <v>80</v>
      </c>
      <c r="G16" s="11">
        <v>75.8</v>
      </c>
      <c r="H16" s="11" t="s">
        <v>14</v>
      </c>
    </row>
    <row r="17" s="1" customFormat="1" ht="20" hidden="1" customHeight="1" spans="1:8">
      <c r="A17" s="11">
        <v>14</v>
      </c>
      <c r="B17" s="11" t="s">
        <v>33</v>
      </c>
      <c r="C17" s="11" t="s">
        <v>31</v>
      </c>
      <c r="D17" s="11" t="s">
        <v>32</v>
      </c>
      <c r="E17" s="12">
        <v>67.5</v>
      </c>
      <c r="F17" s="11">
        <v>68.4</v>
      </c>
      <c r="G17" s="11">
        <v>68.04</v>
      </c>
      <c r="H17" s="11" t="s">
        <v>16</v>
      </c>
    </row>
    <row r="18" s="1" customFormat="1" ht="20" hidden="1" customHeight="1" spans="1:8">
      <c r="A18" s="11">
        <v>15</v>
      </c>
      <c r="B18" s="11" t="s">
        <v>34</v>
      </c>
      <c r="C18" s="11" t="s">
        <v>31</v>
      </c>
      <c r="D18" s="11" t="s">
        <v>32</v>
      </c>
      <c r="E18" s="12">
        <v>56.5</v>
      </c>
      <c r="F18" s="11" t="s">
        <v>35</v>
      </c>
      <c r="G18" s="11" t="s">
        <v>35</v>
      </c>
      <c r="H18" s="11" t="s">
        <v>16</v>
      </c>
    </row>
    <row r="19" s="1" customFormat="1" ht="20" customHeight="1" spans="1:8">
      <c r="A19" s="11">
        <v>5</v>
      </c>
      <c r="B19" s="11" t="s">
        <v>36</v>
      </c>
      <c r="C19" s="11" t="s">
        <v>37</v>
      </c>
      <c r="D19" s="11" t="s">
        <v>38</v>
      </c>
      <c r="E19" s="12">
        <v>80</v>
      </c>
      <c r="F19" s="11">
        <v>82.6</v>
      </c>
      <c r="G19" s="11">
        <v>81.56</v>
      </c>
      <c r="H19" s="11" t="s">
        <v>14</v>
      </c>
    </row>
    <row r="20" s="1" customFormat="1" ht="20" hidden="1" customHeight="1" spans="1:8">
      <c r="A20" s="11">
        <v>17</v>
      </c>
      <c r="B20" s="11" t="s">
        <v>39</v>
      </c>
      <c r="C20" s="11" t="s">
        <v>37</v>
      </c>
      <c r="D20" s="11" t="s">
        <v>38</v>
      </c>
      <c r="E20" s="12">
        <v>62.5</v>
      </c>
      <c r="F20" s="11">
        <v>76</v>
      </c>
      <c r="G20" s="11">
        <v>70.6</v>
      </c>
      <c r="H20" s="11" t="s">
        <v>16</v>
      </c>
    </row>
    <row r="21" s="1" customFormat="1" ht="20" hidden="1" customHeight="1" spans="1:8">
      <c r="A21" s="11">
        <v>18</v>
      </c>
      <c r="B21" s="11" t="s">
        <v>40</v>
      </c>
      <c r="C21" s="11" t="s">
        <v>37</v>
      </c>
      <c r="D21" s="11" t="s">
        <v>38</v>
      </c>
      <c r="E21" s="12">
        <v>75.5</v>
      </c>
      <c r="F21" s="11">
        <v>68.2</v>
      </c>
      <c r="G21" s="11">
        <v>71.12</v>
      </c>
      <c r="H21" s="11" t="s">
        <v>16</v>
      </c>
    </row>
    <row r="22" s="1" customFormat="1" ht="20" customHeight="1" spans="1:8">
      <c r="A22" s="11">
        <v>6</v>
      </c>
      <c r="B22" s="11" t="s">
        <v>41</v>
      </c>
      <c r="C22" s="11" t="s">
        <v>42</v>
      </c>
      <c r="D22" s="11" t="s">
        <v>43</v>
      </c>
      <c r="E22" s="12">
        <v>63</v>
      </c>
      <c r="F22" s="11">
        <v>85.8</v>
      </c>
      <c r="G22" s="11">
        <v>76.68</v>
      </c>
      <c r="H22" s="11" t="s">
        <v>14</v>
      </c>
    </row>
    <row r="23" s="1" customFormat="1" ht="20" hidden="1" customHeight="1" spans="1:8">
      <c r="A23" s="11">
        <v>20</v>
      </c>
      <c r="B23" s="11" t="s">
        <v>44</v>
      </c>
      <c r="C23" s="11" t="s">
        <v>42</v>
      </c>
      <c r="D23" s="11" t="s">
        <v>43</v>
      </c>
      <c r="E23" s="12">
        <v>52.5</v>
      </c>
      <c r="F23" s="11">
        <v>81.2</v>
      </c>
      <c r="G23" s="11">
        <v>69.72</v>
      </c>
      <c r="H23" s="11" t="s">
        <v>16</v>
      </c>
    </row>
    <row r="24" s="1" customFormat="1" ht="20" hidden="1" customHeight="1" spans="1:8">
      <c r="A24" s="11">
        <v>21</v>
      </c>
      <c r="B24" s="11" t="s">
        <v>45</v>
      </c>
      <c r="C24" s="11" t="s">
        <v>42</v>
      </c>
      <c r="D24" s="11" t="s">
        <v>43</v>
      </c>
      <c r="E24" s="12">
        <v>41</v>
      </c>
      <c r="F24" s="11" t="s">
        <v>35</v>
      </c>
      <c r="G24" s="11" t="s">
        <v>35</v>
      </c>
      <c r="H24" s="11" t="s">
        <v>16</v>
      </c>
    </row>
    <row r="25" s="1" customFormat="1" ht="20" customHeight="1" spans="1:8">
      <c r="A25" s="11">
        <v>7</v>
      </c>
      <c r="B25" s="11" t="s">
        <v>46</v>
      </c>
      <c r="C25" s="11" t="s">
        <v>47</v>
      </c>
      <c r="D25" s="11" t="s">
        <v>48</v>
      </c>
      <c r="E25" s="12">
        <v>69</v>
      </c>
      <c r="F25" s="11">
        <v>78.2</v>
      </c>
      <c r="G25" s="11">
        <v>74.52</v>
      </c>
      <c r="H25" s="11" t="s">
        <v>14</v>
      </c>
    </row>
    <row r="26" s="1" customFormat="1" ht="20" hidden="1" customHeight="1" spans="1:8">
      <c r="A26" s="11">
        <v>23</v>
      </c>
      <c r="B26" s="11" t="e">
        <f>REPLACE(#REF!,2,1,"*")</f>
        <v>#REF!</v>
      </c>
      <c r="C26" s="11" t="s">
        <v>47</v>
      </c>
      <c r="D26" s="11" t="s">
        <v>48</v>
      </c>
      <c r="E26" s="12" t="e">
        <f>#REF!*0.5+#REF!*0.5</f>
        <v>#REF!</v>
      </c>
      <c r="F26" s="11" t="e">
        <f>AVERAGE(#REF!)</f>
        <v>#REF!</v>
      </c>
      <c r="G26" s="11" t="e">
        <f>E26*40%+F26*60%</f>
        <v>#REF!</v>
      </c>
      <c r="H26" s="11" t="s">
        <v>16</v>
      </c>
    </row>
    <row r="27" s="1" customFormat="1" ht="20" hidden="1" customHeight="1" spans="1:8">
      <c r="A27" s="11">
        <v>24</v>
      </c>
      <c r="B27" s="11" t="e">
        <f>REPLACE(#REF!,2,1,"*")</f>
        <v>#REF!</v>
      </c>
      <c r="C27" s="11" t="s">
        <v>47</v>
      </c>
      <c r="D27" s="11" t="s">
        <v>48</v>
      </c>
      <c r="E27" s="12" t="e">
        <f>#REF!*0.5+#REF!*0.5</f>
        <v>#REF!</v>
      </c>
      <c r="F27" s="11" t="s">
        <v>35</v>
      </c>
      <c r="G27" s="11" t="s">
        <v>35</v>
      </c>
      <c r="H27" s="11" t="s">
        <v>16</v>
      </c>
    </row>
  </sheetData>
  <mergeCells count="7">
    <mergeCell ref="A1:H1"/>
    <mergeCell ref="A2:A3"/>
    <mergeCell ref="B2:B3"/>
    <mergeCell ref="C2:C3"/>
    <mergeCell ref="D2:D3"/>
    <mergeCell ref="G2:G3"/>
    <mergeCell ref="H2:H3"/>
  </mergeCells>
  <conditionalFormatting sqref="B2">
    <cfRule type="duplicateValues" dxfId="0" priority="1"/>
  </conditionalFormatting>
  <conditionalFormatting sqref="A2 A26:A1048576 B28:C1048576 C2">
    <cfRule type="duplicateValues" dxfId="0" priority="4"/>
  </conditionalFormatting>
  <printOptions horizontalCentered="1"/>
  <pageMargins left="0.314583333333333" right="0.314583333333333" top="0.590277777777778" bottom="0.590277777777778" header="0.314583333333333" footer="0.27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拟聘用人员名单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hwnic</dc:creator>
  <cp:lastModifiedBy>冠龙</cp:lastModifiedBy>
  <dcterms:created xsi:type="dcterms:W3CDTF">2024-02-21T08:53:00Z</dcterms:created>
  <dcterms:modified xsi:type="dcterms:W3CDTF">2024-07-02T07:56:34Z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72E1207A34B24B159EDDC5CCDAF3D84C_13</vt:lpwstr>
  </property>
  <property fmtid="{D5CDD505-2E9C-101B-9397-08002B2CF9AE}" pid="3" name="KSOProductBuildVer">
    <vt:lpwstr>2052-12.1.0.16929</vt:lpwstr>
  </property>
</Properties>
</file>